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5180" windowHeight="8835"/>
  </bookViews>
  <sheets>
    <sheet name="Umsätze" sheetId="1" r:id="rId1"/>
  </sheets>
  <calcPr calcId="145621"/>
</workbook>
</file>

<file path=xl/calcChain.xml><?xml version="1.0" encoding="utf-8"?>
<calcChain xmlns="http://schemas.openxmlformats.org/spreadsheetml/2006/main">
  <c r="K4" i="1" l="1"/>
  <c r="K5" i="1"/>
  <c r="K8" i="1"/>
  <c r="K7" i="1"/>
  <c r="K6" i="1"/>
</calcChain>
</file>

<file path=xl/sharedStrings.xml><?xml version="1.0" encoding="utf-8"?>
<sst xmlns="http://schemas.openxmlformats.org/spreadsheetml/2006/main" count="55" uniqueCount="33">
  <si>
    <t>Firma</t>
  </si>
  <si>
    <t>Meier GmbH</t>
  </si>
  <si>
    <t>Michael Brinkmann</t>
  </si>
  <si>
    <t>Müller Schreibwaren</t>
  </si>
  <si>
    <t>Umsatz</t>
  </si>
  <si>
    <t>Wintex GmbH</t>
  </si>
  <si>
    <t>Cors AG</t>
  </si>
  <si>
    <t>Abakus Rechensysteme</t>
  </si>
  <si>
    <t>Typ</t>
  </si>
  <si>
    <t>EH</t>
  </si>
  <si>
    <t>GH</t>
  </si>
  <si>
    <t>HV</t>
  </si>
  <si>
    <t>Kaufhaus Stelte</t>
  </si>
  <si>
    <t>Helscher GmbH</t>
  </si>
  <si>
    <t>Schreibwaren König</t>
  </si>
  <si>
    <t>Sabine Jansen</t>
  </si>
  <si>
    <t>Klaus Schmidt</t>
  </si>
  <si>
    <t>Stadt</t>
  </si>
  <si>
    <t>Bielefeld</t>
  </si>
  <si>
    <t>Gütersloh</t>
  </si>
  <si>
    <t>Herford</t>
  </si>
  <si>
    <t>Geschenke Korte</t>
  </si>
  <si>
    <t>Schreibwaren Edel</t>
  </si>
  <si>
    <t>Feld</t>
  </si>
  <si>
    <t>Summe Umsatz</t>
  </si>
  <si>
    <t>Anzahl Kunden</t>
  </si>
  <si>
    <t>Auswertung</t>
  </si>
  <si>
    <t>Umsatz im Ø</t>
  </si>
  <si>
    <t>kleinster Umsatz</t>
  </si>
  <si>
    <t>größter Umsatz</t>
  </si>
  <si>
    <t>Umsätze</t>
  </si>
  <si>
    <t>Inhalt</t>
  </si>
  <si>
    <t>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</si>
</sst>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/>
    <xf numFmtId="0" fontId="0" fillId="0" borderId="1" xfId="0" applyFill="1" applyBorder="1"/>
    <xf numFmtId="0" fontId="6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44" fontId="0" fillId="0" borderId="1" xfId="2" applyFont="1" applyBorder="1"/>
    <xf numFmtId="0" fontId="0" fillId="0" borderId="1" xfId="2" applyNumberFormat="1" applyFont="1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6"/>
  <sheetViews>
    <sheetView tabSelected="1" workbookViewId="0">
      <selection activeCell="O25" sqref="O25"/>
    </sheetView>
  </sheetViews>
  <sheetFormatPr baseColWidth="10" defaultRowHeight="12.75" x14ac:dyDescent="0.2"/>
  <cols>
    <col min="1" max="1" width="21.5703125" bestFit="1" customWidth="1"/>
    <col min="2" max="2" width="9" bestFit="1" customWidth="1"/>
    <col min="3" max="3" width="4.28515625" bestFit="1" customWidth="1"/>
    <col min="4" max="4" width="11.85546875" bestFit="1" customWidth="1"/>
    <col min="5" max="5" width="3.42578125" customWidth="1"/>
    <col min="6" max="6" width="13.140625" bestFit="1" customWidth="1"/>
    <col min="9" max="9" width="3.5703125" customWidth="1"/>
    <col min="10" max="10" width="15" bestFit="1" customWidth="1"/>
    <col min="11" max="11" width="13.28515625" bestFit="1" customWidth="1"/>
  </cols>
  <sheetData>
    <row r="1" spans="1:11" ht="20.25" x14ac:dyDescent="0.3">
      <c r="A1" s="1" t="s">
        <v>30</v>
      </c>
      <c r="B1" s="1"/>
    </row>
    <row r="3" spans="1:11" x14ac:dyDescent="0.2">
      <c r="A3" s="10" t="s">
        <v>0</v>
      </c>
      <c r="B3" s="10" t="s">
        <v>17</v>
      </c>
      <c r="C3" s="10" t="s">
        <v>8</v>
      </c>
      <c r="D3" s="10" t="s">
        <v>4</v>
      </c>
      <c r="F3" s="9" t="s">
        <v>32</v>
      </c>
      <c r="G3" s="9"/>
      <c r="H3" s="9"/>
      <c r="J3" s="11" t="s">
        <v>26</v>
      </c>
      <c r="K3" s="11"/>
    </row>
    <row r="4" spans="1:11" x14ac:dyDescent="0.2">
      <c r="A4" s="2" t="s">
        <v>1</v>
      </c>
      <c r="B4" s="2" t="s">
        <v>18</v>
      </c>
      <c r="C4" s="2" t="s">
        <v>9</v>
      </c>
      <c r="D4" s="3">
        <v>15000</v>
      </c>
      <c r="F4" s="6" t="s">
        <v>23</v>
      </c>
      <c r="G4" s="7" t="s">
        <v>8</v>
      </c>
      <c r="H4" s="8"/>
      <c r="J4" s="4" t="s">
        <v>24</v>
      </c>
      <c r="K4" s="12">
        <f>DSUM($A$3:$D$16,4,$G$4:$H$5)</f>
        <v>34000</v>
      </c>
    </row>
    <row r="5" spans="1:11" x14ac:dyDescent="0.2">
      <c r="A5" s="2" t="s">
        <v>2</v>
      </c>
      <c r="B5" s="2" t="s">
        <v>19</v>
      </c>
      <c r="C5" s="2" t="s">
        <v>11</v>
      </c>
      <c r="D5" s="3">
        <v>2000</v>
      </c>
      <c r="F5" s="6" t="s">
        <v>31</v>
      </c>
      <c r="G5" s="5" t="s">
        <v>9</v>
      </c>
      <c r="H5" s="8"/>
      <c r="J5" s="4" t="s">
        <v>25</v>
      </c>
      <c r="K5" s="13">
        <f>DCOUNT($A$3:$D$16,4,$G$4:$H$5)</f>
        <v>6</v>
      </c>
    </row>
    <row r="6" spans="1:11" x14ac:dyDescent="0.2">
      <c r="A6" s="2" t="s">
        <v>3</v>
      </c>
      <c r="B6" s="2" t="s">
        <v>20</v>
      </c>
      <c r="C6" s="2" t="s">
        <v>9</v>
      </c>
      <c r="D6" s="3">
        <v>3000</v>
      </c>
      <c r="J6" s="4" t="s">
        <v>27</v>
      </c>
      <c r="K6" s="12">
        <f>DAVERAGE($A$3:$D$16,4,$G$4:$H$5)</f>
        <v>5666.666666666667</v>
      </c>
    </row>
    <row r="7" spans="1:11" x14ac:dyDescent="0.2">
      <c r="A7" s="2" t="s">
        <v>5</v>
      </c>
      <c r="B7" s="2" t="s">
        <v>18</v>
      </c>
      <c r="C7" s="2" t="s">
        <v>10</v>
      </c>
      <c r="D7" s="3">
        <v>20000</v>
      </c>
      <c r="J7" s="2" t="s">
        <v>28</v>
      </c>
      <c r="K7" s="12">
        <f>DMIN($A$3:$D$16,4,$G$4:$H$5)</f>
        <v>1000</v>
      </c>
    </row>
    <row r="8" spans="1:11" x14ac:dyDescent="0.2">
      <c r="A8" s="2" t="s">
        <v>6</v>
      </c>
      <c r="B8" s="2" t="s">
        <v>18</v>
      </c>
      <c r="C8" s="2" t="s">
        <v>10</v>
      </c>
      <c r="D8" s="3">
        <v>50000</v>
      </c>
      <c r="J8" s="2" t="s">
        <v>29</v>
      </c>
      <c r="K8" s="12">
        <f>DMAX($A$3:$D$16,4,$G$4:$H$5)</f>
        <v>15000</v>
      </c>
    </row>
    <row r="9" spans="1:11" x14ac:dyDescent="0.2">
      <c r="A9" s="2" t="s">
        <v>7</v>
      </c>
      <c r="B9" s="2" t="s">
        <v>20</v>
      </c>
      <c r="C9" s="2" t="s">
        <v>10</v>
      </c>
      <c r="D9" s="3">
        <v>12000</v>
      </c>
    </row>
    <row r="10" spans="1:11" x14ac:dyDescent="0.2">
      <c r="A10" s="2" t="s">
        <v>22</v>
      </c>
      <c r="B10" s="2" t="s">
        <v>20</v>
      </c>
      <c r="C10" s="2" t="s">
        <v>9</v>
      </c>
      <c r="D10" s="3">
        <v>4000</v>
      </c>
    </row>
    <row r="11" spans="1:11" x14ac:dyDescent="0.2">
      <c r="A11" s="2" t="s">
        <v>21</v>
      </c>
      <c r="B11" s="2" t="s">
        <v>20</v>
      </c>
      <c r="C11" s="2" t="s">
        <v>9</v>
      </c>
      <c r="D11" s="3">
        <v>1000</v>
      </c>
    </row>
    <row r="12" spans="1:11" x14ac:dyDescent="0.2">
      <c r="A12" s="2" t="s">
        <v>12</v>
      </c>
      <c r="B12" s="2" t="s">
        <v>19</v>
      </c>
      <c r="C12" s="2" t="s">
        <v>9</v>
      </c>
      <c r="D12" s="3">
        <v>6000</v>
      </c>
    </row>
    <row r="13" spans="1:11" x14ac:dyDescent="0.2">
      <c r="A13" s="2" t="s">
        <v>13</v>
      </c>
      <c r="B13" s="2" t="s">
        <v>19</v>
      </c>
      <c r="C13" s="2" t="s">
        <v>10</v>
      </c>
      <c r="D13" s="3">
        <v>7000</v>
      </c>
    </row>
    <row r="14" spans="1:11" x14ac:dyDescent="0.2">
      <c r="A14" s="2" t="s">
        <v>14</v>
      </c>
      <c r="B14" s="2" t="s">
        <v>18</v>
      </c>
      <c r="C14" s="2" t="s">
        <v>9</v>
      </c>
      <c r="D14" s="3">
        <v>5000</v>
      </c>
    </row>
    <row r="15" spans="1:11" x14ac:dyDescent="0.2">
      <c r="A15" s="2" t="s">
        <v>15</v>
      </c>
      <c r="B15" s="2" t="s">
        <v>20</v>
      </c>
      <c r="C15" s="2" t="s">
        <v>11</v>
      </c>
      <c r="D15" s="3">
        <v>5000</v>
      </c>
    </row>
    <row r="16" spans="1:11" x14ac:dyDescent="0.2">
      <c r="A16" s="2" t="s">
        <v>16</v>
      </c>
      <c r="B16" s="2" t="s">
        <v>19</v>
      </c>
      <c r="C16" s="2" t="s">
        <v>11</v>
      </c>
      <c r="D16" s="3">
        <v>4500</v>
      </c>
    </row>
  </sheetData>
  <mergeCells count="1">
    <mergeCell ref="F3:H3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94F3A067-F5A1-41FA-9747-BFC75272A994}"/>
</file>

<file path=customXml/itemProps2.xml><?xml version="1.0" encoding="utf-8"?>
<ds:datastoreItem xmlns:ds="http://schemas.openxmlformats.org/officeDocument/2006/customXml" ds:itemID="{2A1614C6-F073-46DE-B379-D13C1A1740F2}"/>
</file>

<file path=customXml/itemProps3.xml><?xml version="1.0" encoding="utf-8"?>
<ds:datastoreItem xmlns:ds="http://schemas.openxmlformats.org/officeDocument/2006/customXml" ds:itemID="{B71551BE-2A02-46F1-8D15-3F843A2655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Umsätze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</dc:title>
  <dc:subject>Aufbau</dc:subject>
  <dc:creator>Peter Kynast</dc:creator>
  <cp:lastModifiedBy>Peter Kynast</cp:lastModifiedBy>
  <dcterms:created xsi:type="dcterms:W3CDTF">2006-02-28T00:50:40Z</dcterms:created>
  <dcterms:modified xsi:type="dcterms:W3CDTF">2015-06-08T16:02:41Z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