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00 - AN - Excel 365 - SVERWEIS-Funktion - Teil 1 - Tischplatten kalkulieren/S0500 - Übungsdateien/"/>
    </mc:Choice>
  </mc:AlternateContent>
  <xr:revisionPtr revIDLastSave="2" documentId="13_ncr:1_{78C64B98-13D6-4CF0-A780-FA16995D5F20}" xr6:coauthVersionLast="47" xr6:coauthVersionMax="47" xr10:uidLastSave="{C2065E28-96CF-4D91-B8D4-E1A90292C599}"/>
  <bookViews>
    <workbookView xWindow="6195" yWindow="5130" windowWidth="28800" windowHeight="15435" xr2:uid="{00000000-000D-0000-FFFF-FFFF00000000}"/>
  </bookViews>
  <sheets>
    <sheet name="Tischplat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<sst xmlns="http://schemas.openxmlformats.org/spreadsheetml/2006/main" count="26" uniqueCount="26">
  <si>
    <t>Buche</t>
  </si>
  <si>
    <t>Eiche</t>
  </si>
  <si>
    <t>Zeder</t>
  </si>
  <si>
    <t>Fichte</t>
  </si>
  <si>
    <t>MDF</t>
  </si>
  <si>
    <t>Spanplatte</t>
  </si>
  <si>
    <t>Nr.</t>
  </si>
  <si>
    <t>Holzart</t>
  </si>
  <si>
    <t>Preis / Platte</t>
  </si>
  <si>
    <t>Anzahl benötigter Holzpatten:</t>
  </si>
  <si>
    <t>Berechnung</t>
  </si>
  <si>
    <t>Fläche einer Holzplatte in m²:</t>
  </si>
  <si>
    <t>Eingaben</t>
  </si>
  <si>
    <t>Fläche des Tisches in m²:</t>
  </si>
  <si>
    <t>Preis pro Platte:</t>
  </si>
  <si>
    <t>Name der Holzart:</t>
  </si>
  <si>
    <t>Holzplatten</t>
  </si>
  <si>
    <t>Tischplatten</t>
  </si>
  <si>
    <t>Länge in cm</t>
  </si>
  <si>
    <t>Breite in cm</t>
  </si>
  <si>
    <t>Breite der Tischplatte in cm:</t>
  </si>
  <si>
    <t>Länge der Tischplatte in cm:</t>
  </si>
  <si>
    <t>Länge der Holzplatte in cm:</t>
  </si>
  <si>
    <t>Breite der Holzplatte in cm:</t>
  </si>
  <si>
    <t>Preis:</t>
  </si>
  <si>
    <t>Holznummer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</si>
</sst>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3" borderId="1" xfId="0" applyFill="1" applyBorder="1"/>
    <xf numFmtId="0" fontId="0" fillId="0" borderId="1" xfId="0" applyNumberFormat="1" applyBorder="1"/>
    <xf numFmtId="0" fontId="0" fillId="0" borderId="1" xfId="1" applyNumberFormat="1" applyFont="1" applyBorder="1"/>
    <xf numFmtId="0" fontId="0" fillId="0" borderId="1" xfId="0" quotePrefix="1" applyNumberFormat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/>
  </sheetViews>
  <sheetFormatPr baseColWidth="10" defaultRowHeight="15" x14ac:dyDescent="0.25"/>
  <cols>
    <col min="1" max="1" width="28" bestFit="1" customWidth="1"/>
    <col min="4" max="4" width="5.85546875" customWidth="1"/>
    <col min="5" max="5" width="10.5703125" bestFit="1" customWidth="1"/>
    <col min="6" max="6" width="12.140625" bestFit="1" customWidth="1"/>
    <col min="7" max="8" width="12.42578125" bestFit="1" customWidth="1"/>
    <col min="9" max="9" width="12.140625" bestFit="1" customWidth="1"/>
    <col min="10" max="10" width="12.140625" customWidth="1"/>
    <col min="11" max="11" width="12.42578125" bestFit="1" customWidth="1"/>
  </cols>
  <sheetData>
    <row r="1" spans="1:8" ht="26.25" x14ac:dyDescent="0.4">
      <c r="A1" s="1" t="s">
        <v>17</v>
      </c>
    </row>
    <row r="3" spans="1:8" ht="15.75" x14ac:dyDescent="0.25">
      <c r="A3" s="12" t="s">
        <v>12</v>
      </c>
      <c r="B3" s="12"/>
      <c r="D3" s="11" t="s">
        <v>16</v>
      </c>
      <c r="E3" s="11"/>
      <c r="F3" s="11"/>
      <c r="G3" s="11"/>
      <c r="H3" s="11"/>
    </row>
    <row r="4" spans="1:8" x14ac:dyDescent="0.25">
      <c r="A4" s="2" t="s">
        <v>21</v>
      </c>
      <c r="B4" s="6">
        <v>300</v>
      </c>
      <c r="D4" s="3" t="s">
        <v>6</v>
      </c>
      <c r="E4" s="3" t="s">
        <v>7</v>
      </c>
      <c r="F4" s="3" t="s">
        <v>18</v>
      </c>
      <c r="G4" s="3" t="s">
        <v>19</v>
      </c>
      <c r="H4" s="3" t="s">
        <v>8</v>
      </c>
    </row>
    <row r="5" spans="1:8" x14ac:dyDescent="0.25">
      <c r="A5" s="2" t="s">
        <v>20</v>
      </c>
      <c r="B5" s="6">
        <v>120</v>
      </c>
      <c r="D5" s="2">
        <v>1</v>
      </c>
      <c r="E5" s="2" t="s">
        <v>0</v>
      </c>
      <c r="F5" s="5">
        <v>400</v>
      </c>
      <c r="G5" s="5">
        <v>30</v>
      </c>
      <c r="H5" s="4">
        <v>18.3</v>
      </c>
    </row>
    <row r="6" spans="1:8" x14ac:dyDescent="0.25">
      <c r="A6" s="2" t="s">
        <v>25</v>
      </c>
      <c r="B6" s="7">
        <v>5</v>
      </c>
      <c r="D6" s="2">
        <v>2</v>
      </c>
      <c r="E6" s="2" t="s">
        <v>1</v>
      </c>
      <c r="F6" s="5">
        <v>400</v>
      </c>
      <c r="G6" s="5">
        <v>30</v>
      </c>
      <c r="H6" s="4">
        <v>24.8</v>
      </c>
    </row>
    <row r="7" spans="1:8" x14ac:dyDescent="0.25">
      <c r="D7" s="2">
        <v>3</v>
      </c>
      <c r="E7" s="2" t="s">
        <v>2</v>
      </c>
      <c r="F7" s="5">
        <v>400</v>
      </c>
      <c r="G7" s="5">
        <v>30</v>
      </c>
      <c r="H7" s="4">
        <v>32.1</v>
      </c>
    </row>
    <row r="8" spans="1:8" x14ac:dyDescent="0.25">
      <c r="D8" s="2">
        <v>4</v>
      </c>
      <c r="E8" s="2" t="s">
        <v>3</v>
      </c>
      <c r="F8" s="5">
        <v>400</v>
      </c>
      <c r="G8" s="5">
        <v>30</v>
      </c>
      <c r="H8" s="4">
        <v>18.600000000000001</v>
      </c>
    </row>
    <row r="9" spans="1:8" ht="15.75" x14ac:dyDescent="0.25">
      <c r="A9" s="12" t="s">
        <v>10</v>
      </c>
      <c r="B9" s="12"/>
      <c r="D9" s="2">
        <v>5</v>
      </c>
      <c r="E9" s="2" t="s">
        <v>4</v>
      </c>
      <c r="F9" s="5">
        <v>250</v>
      </c>
      <c r="G9" s="5">
        <v>100</v>
      </c>
      <c r="H9" s="4">
        <v>12.3</v>
      </c>
    </row>
    <row r="10" spans="1:8" x14ac:dyDescent="0.25">
      <c r="A10" s="2" t="s">
        <v>15</v>
      </c>
      <c r="B10" s="10" t="str">
        <f>VLOOKUP(B6,D5:H10,2,FALSE)</f>
        <v>MDF</v>
      </c>
      <c r="D10" s="2">
        <v>6</v>
      </c>
      <c r="E10" s="2" t="s">
        <v>5</v>
      </c>
      <c r="F10" s="5">
        <v>200</v>
      </c>
      <c r="G10" s="5">
        <v>100</v>
      </c>
      <c r="H10" s="4">
        <v>8.5</v>
      </c>
    </row>
    <row r="11" spans="1:8" x14ac:dyDescent="0.25">
      <c r="A11" s="2" t="s">
        <v>22</v>
      </c>
      <c r="B11" s="5">
        <f>VLOOKUP(B6,D5:H10,3,FALSE)</f>
        <v>250</v>
      </c>
    </row>
    <row r="12" spans="1:8" x14ac:dyDescent="0.25">
      <c r="A12" s="2" t="s">
        <v>23</v>
      </c>
      <c r="B12" s="5">
        <f>VLOOKUP(B6,D5:H10,4,FALSE)</f>
        <v>100</v>
      </c>
    </row>
    <row r="13" spans="1:8" x14ac:dyDescent="0.25">
      <c r="A13" s="2" t="s">
        <v>14</v>
      </c>
      <c r="B13" s="4">
        <f>VLOOKUP(B6,D5:H10,5,FALSE)</f>
        <v>12.3</v>
      </c>
    </row>
    <row r="14" spans="1:8" x14ac:dyDescent="0.25">
      <c r="A14" s="2" t="s">
        <v>11</v>
      </c>
      <c r="B14" s="8">
        <f>B11*B12/10000</f>
        <v>2.5</v>
      </c>
    </row>
    <row r="15" spans="1:8" x14ac:dyDescent="0.25">
      <c r="A15" s="2" t="s">
        <v>13</v>
      </c>
      <c r="B15" s="8">
        <f>B4*B5/10000</f>
        <v>3.6</v>
      </c>
    </row>
    <row r="16" spans="1:8" x14ac:dyDescent="0.25">
      <c r="A16" s="2" t="s">
        <v>9</v>
      </c>
      <c r="B16" s="9">
        <f>ROUNDUP(B15/B14,0)</f>
        <v>2</v>
      </c>
    </row>
    <row r="17" spans="1:2" x14ac:dyDescent="0.25">
      <c r="A17" s="2" t="s">
        <v>24</v>
      </c>
      <c r="B17" s="4">
        <f>B13*B16</f>
        <v>24.6</v>
      </c>
    </row>
  </sheetData>
  <mergeCells count="3">
    <mergeCell ref="D3:H3"/>
    <mergeCell ref="A9:B9"/>
    <mergeCell ref="A3:B3"/>
  </mergeCells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S0500</SUNR>
    <Status xmlns="5b244d18-b03e-4286-9a66-e8683e8205bc">offen</Status>
    <ver_x00f6_ffentlicht xmlns="5b244d18-b03e-4286-9a66-e8683e8205bc">nein</ver_x00f6_ffentlicht>
    <Dokumentart xmlns="5b244d18-b03e-4286-9a66-e8683e8205bc">Anleitung</Dokumentart>
    <Programmversion xmlns="5b244d18-b03e-4286-9a66-e8683e8205bc">365</Programmversion>
    <Thema xmlns="5b244d18-b03e-4286-9a66-e8683e8205bc">Excel</Them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9" ma:contentTypeDescription="Ein neues Dokument erstellen." ma:contentTypeScope="" ma:versionID="c8bf75daddb37fbad3e825816783ae94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69131e1117353093259efee51134c930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96A993-0987-4370-A9A2-2912E8DB0EF8}">
  <ds:schemaRefs>
    <ds:schemaRef ds:uri="http://purl.org/dc/dcmitype/"/>
    <ds:schemaRef ds:uri="98b74d10-ad10-4285-8df9-b444dc3b9bee"/>
    <ds:schemaRef ds:uri="http://schemas.microsoft.com/office/2006/documentManagement/types"/>
    <ds:schemaRef ds:uri="5b244d18-b03e-4286-9a66-e8683e8205bc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F6657C-0A6F-47A3-8C4D-D31E45E1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50085-553F-48B2-8E22-4AC112B7A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Tischplatten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SVERWEIS-Funktion - Teil 1</dc:title>
  <dc:subject>Excel 365</dc:subject>
  <dc:creator>Peter Kynast</dc:creator>
  <cp:lastModifiedBy>Robert Meyer</cp:lastModifiedBy>
  <dcterms:created xsi:type="dcterms:W3CDTF">2015-06-06T06:46:01Z</dcterms:created>
  <dcterms:modified xsi:type="dcterms:W3CDTF">2022-04-04T11:06:45Z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